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nati.sharepoint.com/Shared Documents/COMERCIAL/LICITAÇÕES/Editais/2025/A PARTICIPAR/13-11-2025 - PPSA/Habilitaçao/"/>
    </mc:Choice>
  </mc:AlternateContent>
  <xr:revisionPtr revIDLastSave="0" documentId="8_{611CCE19-9445-4582-BD44-B57FA442A14F}" xr6:coauthVersionLast="47" xr6:coauthVersionMax="47" xr10:uidLastSave="{00000000-0000-0000-0000-000000000000}"/>
  <workbookProtection workbookAlgorithmName="SHA-512" workbookHashValue="Pt3CaErZVuMcQac2MExQJXZtGkn7YICZDsFQaOb9RIvEQc2fO6VJUUij1ZQ2JCx6kbGrX6QvR70WZaS+mHTBsQ==" workbookSaltValue="FVl7ZaVaqkRGXG2lwBDtFg==" workbookSpinCount="100000" lockStructure="1"/>
  <bookViews>
    <workbookView xWindow="-120" yWindow="-120" windowWidth="20730" windowHeight="11040" xr2:uid="{2D099818-7375-4463-A35E-567930313336}"/>
  </bookViews>
  <sheets>
    <sheet name="Planilha1" sheetId="1" r:id="rId1"/>
  </sheets>
  <definedNames>
    <definedName name="_Hlk182304736" localSheetId="0">Planilha1!$B$9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1" l="1"/>
  <c r="G12" i="1" s="1"/>
  <c r="F16" i="1"/>
  <c r="G16" i="1" s="1"/>
  <c r="F15" i="1"/>
  <c r="G15" i="1" s="1"/>
  <c r="F14" i="1"/>
  <c r="G14" i="1" s="1"/>
  <c r="F13" i="1"/>
  <c r="G13" i="1" s="1"/>
  <c r="G19" i="1" l="1"/>
</calcChain>
</file>

<file path=xl/sharedStrings.xml><?xml version="1.0" encoding="utf-8"?>
<sst xmlns="http://schemas.openxmlformats.org/spreadsheetml/2006/main" count="30" uniqueCount="29">
  <si>
    <t>Quantidade</t>
  </si>
  <si>
    <t>Tipo do Equipamento</t>
  </si>
  <si>
    <t>Valor Total</t>
  </si>
  <si>
    <t>Mín.</t>
  </si>
  <si>
    <t>Unitário (R$)</t>
  </si>
  <si>
    <t>Mensal (R$)</t>
  </si>
  <si>
    <t>PRESTAÇÃO DE SERVIÇO DE ESTAÇÃO DE TRABALHO (PC AS A SERVICE)</t>
  </si>
  <si>
    <r>
      <t>Notas:</t>
    </r>
    <r>
      <rPr>
        <sz val="16"/>
        <rFont val="Calibri"/>
        <family val="2"/>
        <scheme val="minor"/>
      </rPr>
      <t xml:space="preserve">  (*) - *O valor da </t>
    </r>
    <r>
      <rPr>
        <b/>
        <sz val="16"/>
        <rFont val="Calibri"/>
        <family val="2"/>
        <scheme val="minor"/>
      </rPr>
      <t>mobilização</t>
    </r>
    <r>
      <rPr>
        <sz val="16"/>
        <rFont val="Calibri"/>
        <family val="2"/>
        <scheme val="minor"/>
      </rPr>
      <t xml:space="preserve"> e </t>
    </r>
    <r>
      <rPr>
        <b/>
        <sz val="16"/>
        <rFont val="Calibri"/>
        <family val="2"/>
        <scheme val="minor"/>
      </rPr>
      <t>desmobilização</t>
    </r>
    <r>
      <rPr>
        <sz val="16"/>
        <rFont val="Calibri"/>
        <family val="2"/>
        <scheme val="minor"/>
      </rPr>
      <t>, somados, não deve ser</t>
    </r>
    <r>
      <rPr>
        <b/>
        <u/>
        <sz val="16"/>
        <rFont val="Calibri"/>
        <family val="2"/>
        <scheme val="minor"/>
      </rPr>
      <t xml:space="preserve"> superior a 5% do valor global</t>
    </r>
    <r>
      <rPr>
        <sz val="16"/>
        <rFont val="Calibri"/>
        <family val="2"/>
        <scheme val="minor"/>
      </rPr>
      <t>.</t>
    </r>
  </si>
  <si>
    <t>1 - Perfil Básico</t>
  </si>
  <si>
    <t>2 - Perfil Intermediário</t>
  </si>
  <si>
    <t>3 - Perfil Avançado</t>
  </si>
  <si>
    <t>4 - Monitor TIPO 1</t>
  </si>
  <si>
    <t>5 - Monitor TIPO 2</t>
  </si>
  <si>
    <t>6 - Mobilização *</t>
  </si>
  <si>
    <t>7 - Desmobilização *</t>
  </si>
  <si>
    <r>
      <rPr>
        <b/>
        <sz val="18"/>
        <color rgb="FFFFC000"/>
        <rFont val="Calibri"/>
        <family val="2"/>
        <scheme val="minor"/>
      </rPr>
      <t xml:space="preserve">36 meses </t>
    </r>
    <r>
      <rPr>
        <b/>
        <sz val="18"/>
        <color theme="0"/>
        <rFont val="Calibri"/>
        <family val="2"/>
        <scheme val="minor"/>
      </rPr>
      <t>(R$)</t>
    </r>
  </si>
  <si>
    <r>
      <t xml:space="preserve">                                         </t>
    </r>
    <r>
      <rPr>
        <b/>
        <sz val="20"/>
        <color theme="1"/>
        <rFont val="Calibri"/>
        <family val="2"/>
        <scheme val="minor"/>
      </rPr>
      <t>PLANILHA DE PREÇOS  - PREGÃO ELETRÔNICO - PE.PPSA.006/2025</t>
    </r>
  </si>
  <si>
    <t>TOTAL</t>
  </si>
  <si>
    <t>Máx.**</t>
  </si>
  <si>
    <t>Valor ***</t>
  </si>
  <si>
    <t xml:space="preserve">              (**) - A Pré-sal Petróleo não se compromete em contratar as quantidades máximas.</t>
  </si>
  <si>
    <t xml:space="preserve">              (***) - Preencher somente as células em fundo amarelo da coluna "Valor Unitário (R$).</t>
  </si>
  <si>
    <t>até 42</t>
  </si>
  <si>
    <t>até 213</t>
  </si>
  <si>
    <t>até 45</t>
  </si>
  <si>
    <t>até 510</t>
  </si>
  <si>
    <t>até 90</t>
  </si>
  <si>
    <t>CNPJ DA EMPRESA : 11.603.140/0001-70</t>
  </si>
  <si>
    <t>NOME DA EMPRESA : MAGNA SERVICOS DE MANUTENCAO EM INFORMATICA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</si>
</sst>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6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4C6E7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2" fillId="0" borderId="0" xfId="0" quotePrefix="1" applyFont="1" applyAlignment="1">
      <alignment horizontal="left"/>
    </xf>
    <xf numFmtId="4" fontId="4" fillId="0" borderId="1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11" fillId="4" borderId="6" xfId="0" applyNumberFormat="1" applyFont="1" applyFill="1" applyBorder="1" applyAlignment="1">
      <alignment horizontal="right" vertical="center"/>
    </xf>
    <xf numFmtId="0" fontId="2" fillId="0" borderId="0" xfId="0" applyFont="1"/>
    <xf numFmtId="0" fontId="7" fillId="0" borderId="0" xfId="0" applyFont="1" applyAlignment="1">
      <alignment horizontal="justify" wrapText="1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4" borderId="4" xfId="0" applyFont="1" applyFill="1" applyBorder="1" applyAlignment="1">
      <alignment horizontal="justify" vertical="center" wrapText="1"/>
    </xf>
    <xf numFmtId="0" fontId="11" fillId="4" borderId="2" xfId="0" applyFont="1" applyFill="1" applyBorder="1" applyAlignment="1">
      <alignment horizontal="justify" vertical="center" wrapText="1"/>
    </xf>
    <xf numFmtId="0" fontId="11" fillId="4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119062</xdr:colOff>
      <xdr:row>0</xdr:row>
      <xdr:rowOff>45937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" y="45937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I31"/>
  <sheetViews>
    <sheetView showGridLines="0" tabSelected="1" zoomScale="80" zoomScaleNormal="80" workbookViewId="0">
      <selection activeCell="B5" sqref="B5"/>
    </sheetView>
  </sheetViews>
  <sheetFormatPr defaultRowHeight="15" x14ac:dyDescent="0.25"/>
  <cols>
    <col min="1" max="1" width="4.7109375" customWidth="1"/>
    <col min="2" max="2" width="37.140625" customWidth="1"/>
    <col min="3" max="3" width="17.85546875" customWidth="1"/>
    <col min="4" max="4" width="17.5703125" style="2" customWidth="1"/>
    <col min="5" max="5" width="21" style="2" customWidth="1"/>
    <col min="6" max="6" width="22.5703125" style="2" customWidth="1"/>
    <col min="7" max="7" width="24.42578125" style="2" customWidth="1"/>
    <col min="8" max="8" width="27.42578125" customWidth="1"/>
    <col min="9" max="9" width="19.42578125" customWidth="1"/>
    <col min="10" max="10" width="28.28515625" customWidth="1"/>
    <col min="14" max="14" width="8.85546875" customWidth="1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D2"/>
      <c r="E2"/>
      <c r="F2"/>
      <c r="G2"/>
      <c r="H2" s="1"/>
    </row>
    <row r="3" spans="2:8" ht="25.5" customHeight="1" x14ac:dyDescent="0.4">
      <c r="B3" s="20" t="s">
        <v>16</v>
      </c>
      <c r="C3" s="10"/>
      <c r="D3"/>
      <c r="E3"/>
      <c r="F3"/>
      <c r="G3"/>
      <c r="H3" s="1"/>
    </row>
    <row r="4" spans="2:8" ht="29.45" customHeight="1" x14ac:dyDescent="0.25">
      <c r="D4"/>
      <c r="E4"/>
      <c r="F4"/>
      <c r="G4"/>
      <c r="H4" s="1"/>
    </row>
    <row r="5" spans="2:8" s="7" customFormat="1" ht="20.25" customHeight="1" x14ac:dyDescent="0.35">
      <c r="B5" s="6" t="s">
        <v>28</v>
      </c>
      <c r="D5" s="8"/>
      <c r="E5" s="8"/>
      <c r="F5" s="8"/>
      <c r="G5" s="8"/>
      <c r="H5" s="9"/>
    </row>
    <row r="6" spans="2:8" s="7" customFormat="1" ht="22.9" customHeight="1" x14ac:dyDescent="0.35">
      <c r="B6" s="6" t="s">
        <v>27</v>
      </c>
      <c r="D6" s="8"/>
      <c r="E6" s="8"/>
      <c r="F6" s="8"/>
      <c r="G6" s="8"/>
      <c r="H6" s="9"/>
    </row>
    <row r="7" spans="2:8" ht="7.5" customHeight="1" x14ac:dyDescent="0.25">
      <c r="D7"/>
      <c r="E7"/>
      <c r="F7"/>
      <c r="G7"/>
      <c r="H7" s="1"/>
    </row>
    <row r="8" spans="2:8" ht="15.75" thickBot="1" x14ac:dyDescent="0.3"/>
    <row r="9" spans="2:8" ht="33" customHeight="1" thickBot="1" x14ac:dyDescent="0.3">
      <c r="B9" s="24" t="s">
        <v>6</v>
      </c>
      <c r="C9" s="25"/>
      <c r="D9" s="25"/>
      <c r="E9" s="25"/>
      <c r="F9" s="25"/>
      <c r="G9" s="26"/>
    </row>
    <row r="10" spans="2:8" ht="30" customHeight="1" thickBot="1" x14ac:dyDescent="0.3">
      <c r="B10" s="22" t="s">
        <v>1</v>
      </c>
      <c r="C10" s="24" t="s">
        <v>0</v>
      </c>
      <c r="D10" s="26"/>
      <c r="E10" s="12" t="s">
        <v>19</v>
      </c>
      <c r="F10" s="12" t="s">
        <v>2</v>
      </c>
      <c r="G10" s="12" t="s">
        <v>2</v>
      </c>
    </row>
    <row r="11" spans="2:8" ht="33.950000000000003" customHeight="1" thickBot="1" x14ac:dyDescent="0.3">
      <c r="B11" s="23"/>
      <c r="C11" s="12" t="s">
        <v>3</v>
      </c>
      <c r="D11" s="12" t="s">
        <v>18</v>
      </c>
      <c r="E11" s="13" t="s">
        <v>4</v>
      </c>
      <c r="F11" s="13" t="s">
        <v>5</v>
      </c>
      <c r="G11" s="13" t="s">
        <v>15</v>
      </c>
    </row>
    <row r="12" spans="2:8" ht="24" thickBot="1" x14ac:dyDescent="0.3">
      <c r="B12" s="16" t="s">
        <v>8</v>
      </c>
      <c r="C12" s="17">
        <v>21</v>
      </c>
      <c r="D12" s="18" t="s">
        <v>22</v>
      </c>
      <c r="E12" s="11">
        <v>223.9</v>
      </c>
      <c r="F12" s="15">
        <f>E12*42</f>
        <v>9403.8000000000011</v>
      </c>
      <c r="G12" s="15">
        <f>36*F12</f>
        <v>338536.80000000005</v>
      </c>
    </row>
    <row r="13" spans="2:8" ht="24" thickBot="1" x14ac:dyDescent="0.3">
      <c r="B13" s="16" t="s">
        <v>9</v>
      </c>
      <c r="C13" s="17">
        <v>107</v>
      </c>
      <c r="D13" s="18" t="s">
        <v>23</v>
      </c>
      <c r="E13" s="11">
        <v>319.89999999999998</v>
      </c>
      <c r="F13" s="15">
        <f>E13*213</f>
        <v>68138.7</v>
      </c>
      <c r="G13" s="15">
        <f t="shared" ref="G13:G16" si="0">36*F13</f>
        <v>2452993.1999999997</v>
      </c>
    </row>
    <row r="14" spans="2:8" ht="24" thickBot="1" x14ac:dyDescent="0.3">
      <c r="B14" s="16" t="s">
        <v>10</v>
      </c>
      <c r="C14" s="17">
        <v>22</v>
      </c>
      <c r="D14" s="18" t="s">
        <v>24</v>
      </c>
      <c r="E14" s="11">
        <v>392.1</v>
      </c>
      <c r="F14" s="15">
        <f>E14*45</f>
        <v>17644.5</v>
      </c>
      <c r="G14" s="15">
        <f t="shared" si="0"/>
        <v>635202</v>
      </c>
    </row>
    <row r="15" spans="2:8" ht="24" thickBot="1" x14ac:dyDescent="0.3">
      <c r="B15" s="16" t="s">
        <v>11</v>
      </c>
      <c r="C15" s="17">
        <v>130</v>
      </c>
      <c r="D15" s="18" t="s">
        <v>25</v>
      </c>
      <c r="E15" s="11">
        <v>34.89</v>
      </c>
      <c r="F15" s="15">
        <f>E15*510</f>
        <v>17793.900000000001</v>
      </c>
      <c r="G15" s="15">
        <f t="shared" si="0"/>
        <v>640580.4</v>
      </c>
    </row>
    <row r="16" spans="2:8" ht="24" thickBot="1" x14ac:dyDescent="0.3">
      <c r="B16" s="16" t="s">
        <v>12</v>
      </c>
      <c r="C16" s="17">
        <v>20</v>
      </c>
      <c r="D16" s="18" t="s">
        <v>26</v>
      </c>
      <c r="E16" s="11">
        <v>47.5</v>
      </c>
      <c r="F16" s="15">
        <f>E16*90</f>
        <v>4275</v>
      </c>
      <c r="G16" s="15">
        <f t="shared" si="0"/>
        <v>153900</v>
      </c>
    </row>
    <row r="17" spans="2:9" ht="24" thickBot="1" x14ac:dyDescent="0.3">
      <c r="B17" s="16" t="s">
        <v>13</v>
      </c>
      <c r="C17" s="27">
        <v>1</v>
      </c>
      <c r="D17" s="28"/>
      <c r="E17" s="28"/>
      <c r="F17" s="29"/>
      <c r="G17" s="11">
        <v>18893.8</v>
      </c>
    </row>
    <row r="18" spans="2:9" ht="24" thickBot="1" x14ac:dyDescent="0.3">
      <c r="B18" s="16" t="s">
        <v>14</v>
      </c>
      <c r="C18" s="27">
        <v>1</v>
      </c>
      <c r="D18" s="28"/>
      <c r="E18" s="28"/>
      <c r="F18" s="29"/>
      <c r="G18" s="11">
        <v>18893.8</v>
      </c>
    </row>
    <row r="19" spans="2:9" ht="24" thickBot="1" x14ac:dyDescent="0.3">
      <c r="B19" s="30" t="s">
        <v>17</v>
      </c>
      <c r="C19" s="31"/>
      <c r="D19" s="31"/>
      <c r="E19" s="31"/>
      <c r="F19" s="32"/>
      <c r="G19" s="19">
        <f>SUM(G12:G18)</f>
        <v>4259000</v>
      </c>
    </row>
    <row r="21" spans="2:9" ht="21" x14ac:dyDescent="0.35">
      <c r="B21" s="3" t="s">
        <v>7</v>
      </c>
      <c r="C21" s="7"/>
      <c r="D21" s="7"/>
      <c r="E21" s="7"/>
      <c r="F21" s="7"/>
      <c r="G21" s="7"/>
      <c r="H21" s="7"/>
    </row>
    <row r="22" spans="2:9" ht="6.6" customHeight="1" x14ac:dyDescent="0.35">
      <c r="B22" s="3"/>
      <c r="C22" s="4"/>
      <c r="D22" s="4"/>
      <c r="E22" s="4"/>
      <c r="F22" s="4"/>
      <c r="G22" s="4"/>
      <c r="H22" s="4"/>
    </row>
    <row r="23" spans="2:9" ht="21" x14ac:dyDescent="0.35">
      <c r="B23" s="14" t="s">
        <v>20</v>
      </c>
      <c r="D23"/>
      <c r="E23" s="4"/>
      <c r="F23" s="4"/>
      <c r="G23" s="4"/>
      <c r="H23" s="4"/>
    </row>
    <row r="24" spans="2:9" ht="6.75" customHeight="1" x14ac:dyDescent="0.35">
      <c r="D24"/>
      <c r="E24" s="4"/>
      <c r="F24" s="4"/>
      <c r="G24" s="4"/>
      <c r="H24" s="4"/>
    </row>
    <row r="25" spans="2:9" ht="21" x14ac:dyDescent="0.35">
      <c r="B25" s="14" t="s">
        <v>21</v>
      </c>
      <c r="D25"/>
      <c r="E25" s="4"/>
      <c r="F25" s="4"/>
      <c r="G25" s="4"/>
      <c r="H25" s="4"/>
    </row>
    <row r="26" spans="2:9" ht="6.75" customHeight="1" x14ac:dyDescent="0.35">
      <c r="D26"/>
      <c r="E26" s="4"/>
      <c r="F26" s="4"/>
      <c r="G26" s="4"/>
      <c r="H26" s="4"/>
    </row>
    <row r="27" spans="2:9" ht="21" x14ac:dyDescent="0.35">
      <c r="B27" s="3"/>
      <c r="D27"/>
      <c r="E27" s="4"/>
      <c r="F27" s="4"/>
      <c r="G27" s="4"/>
      <c r="H27" s="4"/>
    </row>
    <row r="28" spans="2:9" ht="6.75" customHeight="1" x14ac:dyDescent="0.35">
      <c r="C28" s="4"/>
      <c r="D28" s="4"/>
      <c r="E28" s="4"/>
      <c r="F28" s="4"/>
      <c r="G28" s="4"/>
      <c r="H28" s="4"/>
    </row>
    <row r="29" spans="2:9" ht="39.950000000000003" customHeight="1" x14ac:dyDescent="0.35">
      <c r="C29" s="21"/>
      <c r="D29" s="21"/>
      <c r="E29" s="21"/>
      <c r="F29" s="21"/>
      <c r="G29" s="21"/>
      <c r="H29" s="21"/>
      <c r="I29" s="5"/>
    </row>
    <row r="31" spans="2:9" ht="26.45" customHeight="1" x14ac:dyDescent="0.25"/>
  </sheetData>
  <sheetProtection algorithmName="SHA-512" hashValue="VEK5hAagESZLmwJdYfqooN2MmAjfCCaKx3iZhwW6R2Aau/V0lSYh8irhjwyjlWSbm+Le/VHmiL2PDSBdhFNb0w==" saltValue="po7KmzK9vLFHPhUHWWq9XA==" spinCount="100000" sheet="1" selectLockedCells="1"/>
  <mergeCells count="7">
    <mergeCell ref="C29:H29"/>
    <mergeCell ref="B10:B11"/>
    <mergeCell ref="B9:G9"/>
    <mergeCell ref="C10:D10"/>
    <mergeCell ref="C17:F17"/>
    <mergeCell ref="C18:F18"/>
    <mergeCell ref="B19:F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c4f14b-2f90-4b83-b0c3-48a247411287">
      <Terms xmlns="http://schemas.microsoft.com/office/infopath/2007/PartnerControls"/>
    </lcf76f155ced4ddcb4097134ff3c332f>
    <TaxCatchAll xmlns="a7ce6a20-dce4-4b6f-9a9b-25bcff733c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1A4CEACE9C74898919F14EE86B3DE" ma:contentTypeVersion="25" ma:contentTypeDescription="Create a new document." ma:contentTypeScope="" ma:versionID="8602190c457f9c87f2c6443670baff2e">
  <xsd:schema xmlns:xsd="http://www.w3.org/2001/XMLSchema" xmlns:xs="http://www.w3.org/2001/XMLSchema" xmlns:p="http://schemas.microsoft.com/office/2006/metadata/properties" xmlns:ns2="a7ce6a20-dce4-4b6f-9a9b-25bcff733ca1" xmlns:ns3="1fc4f14b-2f90-4b83-b0c3-48a247411287" targetNamespace="http://schemas.microsoft.com/office/2006/metadata/properties" ma:root="true" ma:fieldsID="f259938c976389803b0e0d75626d7ca7" ns2:_="" ns3:_="">
    <xsd:import namespace="a7ce6a20-dce4-4b6f-9a9b-25bcff733ca1"/>
    <xsd:import namespace="1fc4f14b-2f90-4b83-b0c3-48a24741128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e6a20-dce4-4b6f-9a9b-25bcff733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a26ed64d-3a4f-4768-9827-ef03fd7d42c9}" ma:internalName="TaxCatchAll" ma:showField="CatchAllData" ma:web="a7ce6a20-dce4-4b6f-9a9b-25bcff733c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4f14b-2f90-4b83-b0c3-48a2474112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a2dd49e-24a5-4654-8667-71b734a594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655139-8EEF-4AD9-B9C8-6AF1B1BAB6F3}">
  <ds:schemaRefs>
    <ds:schemaRef ds:uri="http://schemas.microsoft.com/office/2006/metadata/properties"/>
    <ds:schemaRef ds:uri="http://schemas.microsoft.com/office/infopath/2007/PartnerControls"/>
    <ds:schemaRef ds:uri="1fc4f14b-2f90-4b83-b0c3-48a247411287"/>
    <ds:schemaRef ds:uri="a7ce6a20-dce4-4b6f-9a9b-25bcff733ca1"/>
  </ds:schemaRefs>
</ds:datastoreItem>
</file>

<file path=customXml/itemProps2.xml><?xml version="1.0" encoding="utf-8"?>
<ds:datastoreItem xmlns:ds="http://schemas.openxmlformats.org/officeDocument/2006/customXml" ds:itemID="{15B9FA54-600C-4946-A5C2-FF9F47169B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7E71B8-C7F8-4719-886F-F5BC01B8BA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Planilha1!_Hlk182304736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Mayla Campos - Magna TI</cp:lastModifiedBy>
  <dcterms:created xsi:type="dcterms:W3CDTF">2023-01-24T18:26:32Z</dcterms:created>
  <dcterms:modified xsi:type="dcterms:W3CDTF">2025-11-13T17:03:19Z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0x0101002411A4CEACE9C74898919F14EE86B3DE</vt:lpwstr>
  </property>
</Properties>
</file>